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DEUDA PUBLICA\"/>
    </mc:Choice>
  </mc:AlternateContent>
  <bookViews>
    <workbookView xWindow="0" yWindow="0" windowWidth="21600" windowHeight="9735"/>
  </bookViews>
  <sheets>
    <sheet name="2DO TRIMESTRE " sheetId="4" r:id="rId1"/>
  </sheets>
  <definedNames>
    <definedName name="_xlnm.Print_Area" localSheetId="0">'2DO TRIMESTRE '!$A$1:$Q$57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'2DO TRIMESTRE '!$1:$9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0" i="4" l="1"/>
  <c r="M30" i="4"/>
  <c r="O30" i="4" l="1"/>
  <c r="O26" i="4" l="1"/>
  <c r="N26" i="4"/>
  <c r="M26" i="4"/>
  <c r="O15" i="4"/>
  <c r="N15" i="4"/>
  <c r="M15" i="4"/>
  <c r="O10" i="4"/>
  <c r="N10" i="4"/>
  <c r="M10" i="4"/>
</calcChain>
</file>

<file path=xl/sharedStrings.xml><?xml version="1.0" encoding="utf-8"?>
<sst xmlns="http://schemas.openxmlformats.org/spreadsheetml/2006/main" count="142" uniqueCount="92">
  <si>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</si>
  <si>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</si>
  <si>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</si>
  <si>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</si>
  <si>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</si>
  <si>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</si>
  <si>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</si>
  <si>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</si>
  <si>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</si>
  <si>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</si>
  <si>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</si>
  <si>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</si>
  <si>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</si>
  <si>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</si>
  <si>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</si>
  <si>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</si>
  <si>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</si>
  <si>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</si>
  <si>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</si>
  <si>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INTERESES</t>
  </si>
  <si>
    <t>GOBIERNO DEL ESTADO</t>
  </si>
  <si>
    <t xml:space="preserve">GOBIERNO DEL ESTADO     </t>
  </si>
  <si>
    <t>BANOBRAS</t>
  </si>
  <si>
    <t>3.8% PARTICIPACIONES FONDO GENERAL DE PARTICIPACIONES; FIDEICOMISO DE ADMON. Y PAGO F/11581  BANCO INTERACCIONES</t>
  </si>
  <si>
    <t>APORTACION AL PROGRAMA ESTATAL (AGUA Y SANEAMIENTO) ASI COMO FINANCIAMIENTO DE ACCESORIOS FINANCIEROS</t>
  </si>
  <si>
    <t>7.10%-8.05%</t>
  </si>
  <si>
    <t>0.80% PARTICIPACIONES DEL FONDO GENERAL DE PARTICIPACIONES;  FIDEICOMISO DE ADMON Y PAGO F/10754 INTERACCIONES.</t>
  </si>
  <si>
    <t xml:space="preserve">INVERSIONES PÚBLICAS PRODUCTIVAS QUE TENGAN POR OBJETO SOLVENTAR EL COSTO DE INVERSIONES EN INFRAESTRUCTURA Y EQUIPAMIENTO  ORIENTADAS A APOYAR LA IMPLEMENTACION DEL SISTEMA DE JUSTICIA PENAL. </t>
  </si>
  <si>
    <t>TIIE 28</t>
  </si>
  <si>
    <t>RESPONSABLE DE LA INFORMACIÓN:</t>
  </si>
  <si>
    <t>RESPONSABLE DE LA DIFUSIÓN:</t>
  </si>
  <si>
    <t>OBRAS Y ACCIONES  DE RECONSTRUCCION DE INFRAESTRUCTURA ESTATAL ACORDADAS POR EL ESTADO CON EL EJECUTIVO FEDERAL, A FIN DE SUFRAGAR LAS CONTINGENCIAS GENERADAS EN LOS MUNICIPIOS  SEÑALADOS EN LA DECLARATORIA 14-SEP-17, DECLARATORIA 22-SEP-17 Y EN LA DECLARATORIA 28/SEP-17, POR LA OCURRENCIA  DE SISMOS DURANTE EL MES DE SEPTIEMBRE DE 2017.</t>
  </si>
  <si>
    <t xml:space="preserve">2.29% PARTICIPACIONES; FGP FIDEICOMISO 4100558 BBVA BANCOMER </t>
  </si>
  <si>
    <t xml:space="preserve">PARA CUBRIR INSUFICIENCIA DE LIQUIDEZ DE CARÁCTER TEMPORAL </t>
  </si>
  <si>
    <t>TIIE 28 - 8.14%</t>
  </si>
  <si>
    <t>B. DEUDA PÚBLICA  DIRECTA ESTATAL A LARGO PLAZO</t>
  </si>
  <si>
    <t>SHUNASHI IDALI CABALLERO CASTELLANOS. JEFA DEL DEPARTAMENTO DE TRANSPARENCIA.  DE CONFORMIDAD CON LA FACULTAD CONTENIDA EN LOS ARTÍCULOS 4 FRACCIÓN III INCISO C) NUMERAL 1  INCISO III Y 39 FRACCIÓN XIV DEL REGLAMENTO INTERNO DE LA SECRETARÍA DE FINANZAS DEL PODER EJECUTIVO DEL ESTADO DE OAXACA VIGENTE.</t>
  </si>
  <si>
    <t xml:space="preserve">BANORTE </t>
  </si>
  <si>
    <t xml:space="preserve">FIDEICOMISO CIB/3134 CIBANCO </t>
  </si>
  <si>
    <t>I) PAGO TOTAL Y PARCIAL DE LOS FINANCIAMIENTOS A REFINANCIAR A CARGO DEL EDO DE OAXACA; II) INTEGRACION DEL FONDO DE RESERVA; Y III) GASTOS Y COSTOS RELACIONADOS CON LA CONTRATACION, CONSISTENTES EN PRIMAS Y COSTOS POR PREPAGO DERIVADOS  DEL REFINANCIAMIENTO i)CERTIFICADOS BURSÁTILES OAXACA 11 Y 13 .</t>
  </si>
  <si>
    <t>CRÉDITOS SIMPLES</t>
  </si>
  <si>
    <t>CRÉDITOS BONO CUPÓN CERO</t>
  </si>
  <si>
    <t>14.25% FONDO GENERAL DE PARTICIPACIONES; FIDEICOMISO PUBLICO, SIN ESTRUCTURA, MAESTRO, IRREVOCABLE DE ADMINISTACION Y  FUENTE DE PAGO  CIB/3135 CIBANCO</t>
  </si>
  <si>
    <t>BANORTE</t>
  </si>
  <si>
    <t>NO APLICA</t>
  </si>
  <si>
    <t>CAPITAL                                O                                           PRINCIPAL</t>
  </si>
  <si>
    <t>SAN JUAN BAUTISTA TUXTEPEC</t>
  </si>
  <si>
    <t>TESORERA</t>
  </si>
  <si>
    <t>CUBRIR INSUFICIENCIAS DE LIQUIDEZ DE CARÁCTER TEMPORAL.</t>
  </si>
  <si>
    <t>A. DEUDA PÚBLICA DIRECTA ESTATAL  A CORTO PLAZO</t>
  </si>
  <si>
    <t>D. DEUDA PÚBLICA MUNICIPAL  A CORTO PLAZO</t>
  </si>
  <si>
    <t>INGRESOS PRESUPUESTARIOS</t>
  </si>
  <si>
    <t xml:space="preserve">LIC. BLANCA ESTELA ARANDA SANTAMARIA </t>
  </si>
  <si>
    <t>MIREYA LÓPEZ LÓPEZ. JEFA DEL DEPTO DE DEUDA PUBLICA Y OTRAS OBLIGACIONES DE PAGO  DE CONFORMIDAD CON LA FACTULTAD CONTENIDA EL EL ARTÍCULO  4 FRACCIÓN II INCISO C)  INCISO  b)  NUMERAL IV  Y 27 FRACCIÓN XIV DEL REGLAMENTO INTERNO DE LA SECRETARÍA DE FINANZAS DEL PODER EJECUTIVO DEL  DEL ESTADO DE OAXACA VIGENTE.</t>
  </si>
  <si>
    <t>7.76%-8.32%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</si>
  <si>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2, 4 FRACCIÓN II INCISO C) Y 27 FRACCIÓN XIV DEL REGLAMENTO INTERNO DE LA SECRETARIA DE FINANZAS DEL PODER EJECUTIVO DEL ESTADO; SE EMITE  INFORME TRIMESTRAL DE LA SITUACIÓN DE LA DEUDA PÚBLICA  ESTATAL Y MUNICIPAL</t>
  </si>
  <si>
    <t>SAN PABLO HUIXTEPEC</t>
  </si>
  <si>
    <t>MULTIVA</t>
  </si>
  <si>
    <t xml:space="preserve">BANORTE  </t>
  </si>
  <si>
    <r>
      <t xml:space="preserve">BANOBRAS </t>
    </r>
    <r>
      <rPr>
        <b/>
        <sz val="9"/>
        <rFont val="Arial"/>
        <family val="2"/>
      </rPr>
      <t>(5</t>
    </r>
  </si>
  <si>
    <r>
      <t xml:space="preserve">BANOBRAS  </t>
    </r>
    <r>
      <rPr>
        <b/>
        <sz val="9"/>
        <rFont val="Arial"/>
        <family val="2"/>
      </rPr>
      <t>(1</t>
    </r>
  </si>
  <si>
    <r>
      <t xml:space="preserve">SANTANDER </t>
    </r>
    <r>
      <rPr>
        <b/>
        <sz val="9"/>
        <rFont val="Arial"/>
        <family val="2"/>
      </rPr>
      <t>(3</t>
    </r>
  </si>
  <si>
    <t>NOTAS:</t>
  </si>
  <si>
    <t>EN TRÁMITE</t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</si>
  <si>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</si>
  <si>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</si>
  <si>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>(I) HASTA LA CANTIDAD DE $974,129,585.45  A LAS INVERSIONES PÚBLICAS PRODUCTIVAS, QUE CONSTITUYEN INFRAESTRUCTURA FÍSICA;  (II) HASTA LA  CANTIDAD DE $25,870,414.55 A LA CONSTITUCIÓN, TOTAL O PARCIAL DEL FONDO  DE RESERVA DEL CRÉDITO.</t>
  </si>
  <si>
    <t xml:space="preserve"> FONDO GENERAL DE PARTICIPACIONES; FIDEICOMISO  MAESTRO, IRREVOCABLE DE ADMINISTACION Y  FUENTE DE PAGO  F/2004587 SANTANDER</t>
  </si>
  <si>
    <t>FAFEF; FIDEICOMISO  IRREVOCABLE DE ADMINISTACION Y  FUENTE DE PAGO  F/2004588 SANTANDER</t>
  </si>
  <si>
    <t>HASTA LA CANTIDAD DE $4,792'200,326.12  PARA LA LIQUIDACIÓN ANTICIPADA VOLUNTARIA DEL CRÉDITO A REFINANCIAR CON  CLAVE DE INSCRIPCIÓN EN EL REGISTRO PÚBLICO ÚNICO: P20-1118103.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</si>
  <si>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</si>
  <si>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</si>
  <si>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</si>
  <si>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>FONDO GENERAL DE PARTICIPACIONES; FIDEICOMISO  MAESTRO, IRREVOCABLE DE ADMINISTACION Y  FUENTE DE PAGO  F/2004587 SANTANDER</t>
  </si>
  <si>
    <t>FONDO GENERAL DE PARTICIPACIONES; FIDEICOMISO  IRREVOCABLE DE ADMINISTACION Y  FUENTE DE PAGO  F/2004587 SANTANDER</t>
  </si>
  <si>
    <t>SALDO                                                           JUNIO                                               2020</t>
  </si>
  <si>
    <t>ABRIL-JUNIO</t>
  </si>
  <si>
    <r>
      <rPr>
        <b/>
        <sz val="9"/>
        <rFont val="Arial"/>
        <family val="2"/>
      </rPr>
      <t>1)</t>
    </r>
    <r>
      <rPr>
        <sz val="9"/>
        <rFont val="Arial"/>
        <family val="2"/>
      </rPr>
      <t xml:space="preserve"> CRÉDITO EN PERIODO DE DISPOSICIÓN. EL DÍA 17 DE ABRIL DE 2020, SE REALIZÓ EL 8° DESEMBOLSO, POR LA CANTIDAD DE $ 27'157,776.24</t>
    </r>
  </si>
  <si>
    <r>
      <t xml:space="preserve">BANOBRAS  </t>
    </r>
    <r>
      <rPr>
        <b/>
        <sz val="9"/>
        <rFont val="Arial"/>
        <family val="2"/>
      </rPr>
      <t>(2</t>
    </r>
  </si>
  <si>
    <r>
      <rPr>
        <b/>
        <sz val="9"/>
        <rFont val="Arial"/>
        <family val="2"/>
      </rPr>
      <t xml:space="preserve">2) </t>
    </r>
    <r>
      <rPr>
        <sz val="9"/>
        <rFont val="Arial"/>
        <family val="2"/>
      </rPr>
      <t xml:space="preserve"> EL 08 DE ABRIL DE 2020, FUE REFINANCIADO EL CRÉDITO.</t>
    </r>
  </si>
  <si>
    <r>
      <rPr>
        <b/>
        <sz val="9"/>
        <rFont val="Arial"/>
        <family val="2"/>
      </rPr>
      <t>3)</t>
    </r>
    <r>
      <rPr>
        <sz val="9"/>
        <rFont val="Arial"/>
        <family val="2"/>
      </rPr>
      <t xml:space="preserve"> CRÉDITOS EN PERIODO DE DISPOSICIÓN.</t>
    </r>
  </si>
  <si>
    <r>
      <rPr>
        <b/>
        <sz val="9"/>
        <rFont val="Arial"/>
        <family val="2"/>
      </rPr>
      <t>4)</t>
    </r>
    <r>
      <rPr>
        <sz val="9"/>
        <rFont val="Arial"/>
        <family val="2"/>
      </rPr>
      <t xml:space="preserve"> EL DIA 08 DE ABRIL DE 2020, SE REALIZÓ LA ÚNICA DISPOSICIÓN DEL CRÉDITO, POR $4,781'973,414.43.</t>
    </r>
  </si>
  <si>
    <r>
      <rPr>
        <b/>
        <sz val="9"/>
        <rFont val="Arial"/>
        <family val="2"/>
      </rPr>
      <t>5)</t>
    </r>
    <r>
      <rPr>
        <sz val="9"/>
        <rFont val="Arial"/>
        <family val="2"/>
      </rPr>
      <t xml:space="preserve"> EL DIA 26 DE JUNIO DE 2020, SE REALIZÓ LA 1A. DISPOSICIÓN DEL CRÉDITO POR $37'929,387.00</t>
    </r>
  </si>
  <si>
    <r>
      <rPr>
        <b/>
        <sz val="9"/>
        <rFont val="Arial"/>
        <family val="2"/>
      </rPr>
      <t>6)</t>
    </r>
    <r>
      <rPr>
        <sz val="9"/>
        <rFont val="Arial"/>
        <family val="2"/>
      </rPr>
      <t xml:space="preserve">  EL ESTADO SOLAMENTE PAGARA INTERESES, EL PRINCIPAL SERA CUBIERTO CON BONOS CUPON CERO, QUE SERAN ADQUIRIDOS POR UN  FIDEICOMISO , CON CARGO AL PATRIMONIO DEL MISMO; CONSTITUIDO  POR EL GOBIERNO FEDERAL POR CONDUCTO DE LA SHCP  Y BANOBRAS.</t>
    </r>
  </si>
  <si>
    <t xml:space="preserve">SANTANDER </t>
  </si>
  <si>
    <t xml:space="preserve">BANOBRAS </t>
  </si>
  <si>
    <r>
      <t xml:space="preserve">BANOBRAS </t>
    </r>
    <r>
      <rPr>
        <b/>
        <sz val="9"/>
        <rFont val="Arial"/>
        <family val="2"/>
      </rPr>
      <t>(3</t>
    </r>
  </si>
  <si>
    <r>
      <t>BANOBRAS</t>
    </r>
    <r>
      <rPr>
        <b/>
        <sz val="9"/>
        <rFont val="Arial"/>
        <family val="2"/>
      </rPr>
      <t xml:space="preserve"> (4</t>
    </r>
  </si>
  <si>
    <t>SAN BARTOLO COYOTEPEC, OAXACA, 17  DE JULIO  DE  2020.</t>
  </si>
  <si>
    <t>C. CRÉDITOS BONO CUPÓN CERO Y  OTTRAS OBLIGACIONES DE PAGO  ESTATAL A LARGO PLAZO  /6</t>
  </si>
  <si>
    <t xml:space="preserve">BANOBRAS -JUSTICIA PENAL   </t>
  </si>
  <si>
    <t xml:space="preserve">BANOBRAS-FONREC IV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</si>
</sst>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sz val="9.5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3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3"/>
    <xf numFmtId="0" fontId="2" fillId="0" borderId="0" xfId="3" applyFont="1"/>
    <xf numFmtId="0" fontId="2" fillId="0" borderId="0" xfId="3" applyAlignment="1"/>
    <xf numFmtId="0" fontId="7" fillId="0" borderId="14" xfId="2" applyFont="1" applyFill="1" applyBorder="1" applyAlignment="1">
      <alignment horizontal="center" vertical="center"/>
    </xf>
    <xf numFmtId="0" fontId="7" fillId="0" borderId="0" xfId="3" applyFont="1"/>
    <xf numFmtId="0" fontId="7" fillId="0" borderId="15" xfId="3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 wrapText="1"/>
    </xf>
    <xf numFmtId="166" fontId="7" fillId="0" borderId="15" xfId="2" applyNumberFormat="1" applyFont="1" applyFill="1" applyBorder="1" applyAlignment="1">
      <alignment horizontal="center" vertical="center"/>
    </xf>
    <xf numFmtId="165" fontId="7" fillId="0" borderId="15" xfId="1" applyNumberFormat="1" applyFont="1" applyFill="1" applyBorder="1" applyAlignment="1">
      <alignment vertical="center"/>
    </xf>
    <xf numFmtId="10" fontId="7" fillId="0" borderId="15" xfId="2" applyNumberFormat="1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vertical="center" wrapText="1"/>
    </xf>
    <xf numFmtId="15" fontId="7" fillId="0" borderId="15" xfId="3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166" fontId="7" fillId="0" borderId="15" xfId="5" applyNumberFormat="1" applyFont="1" applyFill="1" applyBorder="1" applyAlignment="1" applyProtection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left"/>
    </xf>
    <xf numFmtId="15" fontId="7" fillId="0" borderId="13" xfId="3" applyNumberFormat="1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left" vertical="center" wrapText="1"/>
    </xf>
    <xf numFmtId="2" fontId="7" fillId="0" borderId="15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vertical="center" wrapText="1"/>
    </xf>
    <xf numFmtId="166" fontId="7" fillId="0" borderId="19" xfId="2" applyNumberFormat="1" applyFont="1" applyFill="1" applyBorder="1" applyAlignment="1">
      <alignment horizontal="center" vertical="center"/>
    </xf>
    <xf numFmtId="165" fontId="7" fillId="0" borderId="19" xfId="1" applyNumberFormat="1" applyFont="1" applyFill="1" applyBorder="1" applyAlignment="1">
      <alignment vertical="center"/>
    </xf>
    <xf numFmtId="39" fontId="7" fillId="0" borderId="19" xfId="5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vertical="center" wrapText="1"/>
    </xf>
    <xf numFmtId="15" fontId="7" fillId="0" borderId="19" xfId="3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left"/>
    </xf>
    <xf numFmtId="0" fontId="7" fillId="0" borderId="13" xfId="3" applyFont="1" applyFill="1" applyBorder="1"/>
    <xf numFmtId="0" fontId="7" fillId="0" borderId="13" xfId="2" applyFont="1" applyFill="1" applyBorder="1"/>
    <xf numFmtId="165" fontId="7" fillId="0" borderId="13" xfId="1" applyNumberFormat="1" applyFont="1" applyFill="1" applyBorder="1"/>
    <xf numFmtId="0" fontId="14" fillId="0" borderId="0" xfId="2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7" fillId="0" borderId="0" xfId="3" applyFont="1" applyFill="1"/>
    <xf numFmtId="0" fontId="2" fillId="0" borderId="0" xfId="2" applyFont="1" applyFill="1" applyBorder="1" applyAlignment="1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2" fillId="0" borderId="0" xfId="3" applyFill="1" applyBorder="1" applyAlignment="1">
      <alignment horizontal="left"/>
    </xf>
    <xf numFmtId="0" fontId="10" fillId="0" borderId="0" xfId="2" applyFont="1" applyFill="1" applyBorder="1"/>
    <xf numFmtId="0" fontId="2" fillId="0" borderId="0" xfId="3" applyFill="1"/>
    <xf numFmtId="0" fontId="2" fillId="0" borderId="0" xfId="3" applyFill="1" applyBorder="1"/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15" fontId="2" fillId="0" borderId="0" xfId="2" applyNumberFormat="1" applyFont="1" applyFill="1" applyBorder="1" applyAlignment="1">
      <alignment horizontal="center" vertical="center"/>
    </xf>
    <xf numFmtId="0" fontId="2" fillId="0" borderId="0" xfId="6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5" fontId="2" fillId="0" borderId="0" xfId="6" applyNumberFormat="1" applyFont="1" applyFill="1" applyAlignment="1">
      <alignment horizontal="center" vertical="center"/>
    </xf>
    <xf numFmtId="0" fontId="0" fillId="0" borderId="0" xfId="0" applyFill="1"/>
    <xf numFmtId="165" fontId="10" fillId="0" borderId="0" xfId="1" applyNumberFormat="1" applyFont="1" applyFill="1" applyBorder="1"/>
    <xf numFmtId="167" fontId="15" fillId="0" borderId="0" xfId="4" applyNumberFormat="1" applyFont="1" applyFill="1" applyBorder="1"/>
    <xf numFmtId="167" fontId="10" fillId="0" borderId="0" xfId="4" applyNumberFormat="1" applyFont="1" applyFill="1" applyBorder="1"/>
    <xf numFmtId="0" fontId="10" fillId="0" borderId="0" xfId="2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43" fontId="10" fillId="0" borderId="0" xfId="1" applyFont="1" applyFill="1" applyBorder="1"/>
    <xf numFmtId="0" fontId="10" fillId="0" borderId="0" xfId="2" applyFont="1" applyBorder="1"/>
    <xf numFmtId="0" fontId="7" fillId="0" borderId="15" xfId="2" applyFont="1" applyFill="1" applyBorder="1" applyAlignment="1">
      <alignment vertical="center"/>
    </xf>
    <xf numFmtId="15" fontId="7" fillId="0" borderId="15" xfId="3" applyNumberFormat="1" applyFont="1" applyFill="1" applyBorder="1" applyAlignment="1">
      <alignment horizontal="center" vertical="center" wrapText="1"/>
    </xf>
    <xf numFmtId="39" fontId="7" fillId="0" borderId="15" xfId="5" applyFont="1" applyFill="1" applyBorder="1" applyAlignment="1">
      <alignment horizontal="center" vertical="center"/>
    </xf>
    <xf numFmtId="43" fontId="7" fillId="0" borderId="0" xfId="3" applyNumberFormat="1" applyFont="1"/>
    <xf numFmtId="0" fontId="7" fillId="0" borderId="19" xfId="2" applyFont="1" applyFill="1" applyBorder="1" applyAlignment="1">
      <alignment vertical="center"/>
    </xf>
    <xf numFmtId="0" fontId="9" fillId="0" borderId="1" xfId="2" applyFont="1" applyFill="1" applyBorder="1" applyAlignment="1"/>
    <xf numFmtId="0" fontId="2" fillId="0" borderId="1" xfId="3" applyFill="1" applyBorder="1" applyAlignment="1">
      <alignment horizontal="left"/>
    </xf>
    <xf numFmtId="0" fontId="10" fillId="0" borderId="1" xfId="2" applyFont="1" applyBorder="1" applyAlignment="1"/>
    <xf numFmtId="165" fontId="10" fillId="0" borderId="1" xfId="1" applyNumberFormat="1" applyFont="1" applyFill="1" applyBorder="1" applyAlignment="1"/>
    <xf numFmtId="0" fontId="10" fillId="0" borderId="1" xfId="2" applyFont="1" applyFill="1" applyBorder="1" applyAlignment="1"/>
    <xf numFmtId="15" fontId="7" fillId="0" borderId="1" xfId="3" applyNumberFormat="1" applyFont="1" applyFill="1" applyBorder="1" applyAlignment="1">
      <alignment horizontal="center"/>
    </xf>
    <xf numFmtId="0" fontId="7" fillId="0" borderId="1" xfId="3" applyFont="1" applyBorder="1" applyAlignment="1"/>
    <xf numFmtId="2" fontId="7" fillId="0" borderId="19" xfId="2" applyNumberFormat="1" applyFont="1" applyFill="1" applyBorder="1" applyAlignment="1">
      <alignment horizontal="center" vertical="center"/>
    </xf>
    <xf numFmtId="15" fontId="7" fillId="0" borderId="19" xfId="3" applyNumberFormat="1" applyFont="1" applyFill="1" applyBorder="1" applyAlignment="1">
      <alignment horizontal="center" vertical="center" wrapText="1"/>
    </xf>
    <xf numFmtId="0" fontId="7" fillId="0" borderId="0" xfId="2" applyFont="1" applyFill="1" applyBorder="1"/>
    <xf numFmtId="165" fontId="7" fillId="0" borderId="0" xfId="1" applyNumberFormat="1" applyFont="1" applyFill="1" applyBorder="1"/>
    <xf numFmtId="15" fontId="7" fillId="0" borderId="0" xfId="3" applyNumberFormat="1" applyFont="1" applyFill="1" applyBorder="1" applyAlignment="1">
      <alignment horizontal="center" vertical="center"/>
    </xf>
    <xf numFmtId="0" fontId="7" fillId="0" borderId="20" xfId="3" applyFont="1" applyFill="1" applyBorder="1"/>
    <xf numFmtId="0" fontId="7" fillId="0" borderId="21" xfId="3" applyFont="1" applyFill="1" applyBorder="1"/>
    <xf numFmtId="0" fontId="7" fillId="0" borderId="16" xfId="2" applyFont="1" applyFill="1" applyBorder="1" applyAlignment="1">
      <alignment horizontal="center" vertical="center"/>
    </xf>
    <xf numFmtId="0" fontId="2" fillId="0" borderId="22" xfId="2" applyFont="1" applyFill="1" applyBorder="1" applyAlignment="1">
      <alignment horizontal="left"/>
    </xf>
    <xf numFmtId="169" fontId="7" fillId="0" borderId="15" xfId="5" applyNumberFormat="1" applyFont="1" applyFill="1" applyBorder="1" applyAlignment="1">
      <alignment horizontal="center" vertical="center"/>
    </xf>
    <xf numFmtId="169" fontId="7" fillId="0" borderId="19" xfId="5" applyNumberFormat="1" applyFont="1" applyFill="1" applyBorder="1" applyAlignment="1">
      <alignment horizontal="center" vertical="center"/>
    </xf>
    <xf numFmtId="169" fontId="11" fillId="0" borderId="1" xfId="4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15" xfId="5" applyNumberFormat="1" applyFont="1" applyFill="1" applyBorder="1" applyAlignment="1">
      <alignment vertical="center"/>
    </xf>
    <xf numFmtId="169" fontId="7" fillId="0" borderId="15" xfId="5" applyNumberFormat="1" applyFont="1" applyFill="1" applyBorder="1" applyAlignment="1">
      <alignment vertical="center"/>
    </xf>
    <xf numFmtId="169" fontId="11" fillId="0" borderId="15" xfId="2" applyNumberFormat="1" applyFont="1" applyFill="1" applyBorder="1" applyAlignment="1">
      <alignment horizontal="right" vertical="center" wrapText="1"/>
    </xf>
    <xf numFmtId="169" fontId="7" fillId="0" borderId="17" xfId="4" applyNumberFormat="1" applyFont="1" applyFill="1" applyBorder="1" applyAlignment="1">
      <alignment vertical="center"/>
    </xf>
    <xf numFmtId="169" fontId="11" fillId="0" borderId="15" xfId="4" applyNumberFormat="1" applyFont="1" applyFill="1" applyBorder="1" applyAlignment="1">
      <alignment vertical="center"/>
    </xf>
    <xf numFmtId="169" fontId="7" fillId="0" borderId="15" xfId="4" applyNumberFormat="1" applyFont="1" applyFill="1" applyBorder="1" applyAlignment="1">
      <alignment vertical="center"/>
    </xf>
    <xf numFmtId="169" fontId="11" fillId="0" borderId="13" xfId="4" applyNumberFormat="1" applyFont="1" applyFill="1" applyBorder="1"/>
    <xf numFmtId="0" fontId="10" fillId="0" borderId="0" xfId="2" applyFont="1" applyFill="1" applyBorder="1" applyAlignment="1">
      <alignment horizontal="right" vertical="top"/>
    </xf>
    <xf numFmtId="39" fontId="7" fillId="0" borderId="1" xfId="5" applyFont="1" applyBorder="1" applyAlignment="1" applyProtection="1">
      <alignment vertical="center"/>
    </xf>
    <xf numFmtId="169" fontId="7" fillId="0" borderId="23" xfId="5" applyNumberFormat="1" applyFont="1" applyFill="1" applyBorder="1" applyAlignment="1">
      <alignment horizontal="center" vertical="center"/>
    </xf>
    <xf numFmtId="169" fontId="7" fillId="0" borderId="0" xfId="5" applyNumberFormat="1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left"/>
    </xf>
    <xf numFmtId="0" fontId="7" fillId="0" borderId="25" xfId="3" applyFont="1" applyFill="1" applyBorder="1" applyAlignment="1">
      <alignment horizontal="left"/>
    </xf>
    <xf numFmtId="0" fontId="7" fillId="0" borderId="25" xfId="3" applyFont="1" applyFill="1" applyBorder="1"/>
    <xf numFmtId="0" fontId="7" fillId="0" borderId="25" xfId="2" applyFont="1" applyFill="1" applyBorder="1"/>
    <xf numFmtId="165" fontId="7" fillId="0" borderId="25" xfId="1" applyNumberFormat="1" applyFont="1" applyFill="1" applyBorder="1"/>
    <xf numFmtId="167" fontId="11" fillId="0" borderId="25" xfId="4" applyNumberFormat="1" applyFont="1" applyFill="1" applyBorder="1"/>
    <xf numFmtId="15" fontId="7" fillId="0" borderId="25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 wrapText="1"/>
    </xf>
    <xf numFmtId="169" fontId="11" fillId="0" borderId="0" xfId="5" applyNumberFormat="1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vertical="center"/>
    </xf>
    <xf numFmtId="0" fontId="7" fillId="0" borderId="26" xfId="2" applyFont="1" applyFill="1" applyBorder="1" applyAlignment="1">
      <alignment vertical="center" wrapText="1"/>
    </xf>
    <xf numFmtId="166" fontId="7" fillId="0" borderId="26" xfId="2" applyNumberFormat="1" applyFont="1" applyFill="1" applyBorder="1" applyAlignment="1">
      <alignment horizontal="center" vertical="center"/>
    </xf>
    <xf numFmtId="165" fontId="7" fillId="0" borderId="26" xfId="1" applyNumberFormat="1" applyFont="1" applyFill="1" applyBorder="1" applyAlignment="1">
      <alignment vertical="center"/>
    </xf>
    <xf numFmtId="39" fontId="7" fillId="0" borderId="26" xfId="5" applyFont="1" applyFill="1" applyBorder="1" applyAlignment="1">
      <alignment horizontal="center" vertical="center"/>
    </xf>
    <xf numFmtId="0" fontId="12" fillId="0" borderId="26" xfId="3" applyFont="1" applyFill="1" applyBorder="1" applyAlignment="1">
      <alignment vertical="center" wrapText="1"/>
    </xf>
    <xf numFmtId="169" fontId="11" fillId="0" borderId="26" xfId="5" applyNumberFormat="1" applyFont="1" applyFill="1" applyBorder="1" applyAlignment="1">
      <alignment horizontal="center" vertical="center"/>
    </xf>
    <xf numFmtId="169" fontId="7" fillId="0" borderId="26" xfId="5" applyNumberFormat="1" applyFont="1" applyFill="1" applyBorder="1" applyAlignment="1">
      <alignment horizontal="center" vertical="center"/>
    </xf>
    <xf numFmtId="15" fontId="7" fillId="0" borderId="26" xfId="3" applyNumberFormat="1" applyFont="1" applyFill="1" applyBorder="1" applyAlignment="1">
      <alignment horizontal="center" vertical="center"/>
    </xf>
    <xf numFmtId="2" fontId="7" fillId="0" borderId="15" xfId="5" applyNumberFormat="1" applyFont="1" applyFill="1" applyBorder="1" applyAlignment="1">
      <alignment vertical="center"/>
    </xf>
    <xf numFmtId="15" fontId="7" fillId="0" borderId="21" xfId="3" applyNumberFormat="1" applyFont="1" applyFill="1" applyBorder="1" applyAlignment="1">
      <alignment horizontal="center" vertical="center"/>
    </xf>
    <xf numFmtId="43" fontId="7" fillId="0" borderId="15" xfId="1" applyFont="1" applyFill="1" applyBorder="1" applyAlignment="1">
      <alignment horizontal="right" vertical="center"/>
    </xf>
    <xf numFmtId="0" fontId="7" fillId="0" borderId="1" xfId="2" applyFont="1" applyFill="1" applyBorder="1"/>
    <xf numFmtId="0" fontId="9" fillId="0" borderId="1" xfId="2" applyFont="1" applyFill="1" applyBorder="1" applyAlignment="1">
      <alignment horizontal="left"/>
    </xf>
    <xf numFmtId="0" fontId="7" fillId="0" borderId="1" xfId="3" applyFont="1" applyFill="1" applyBorder="1" applyAlignment="1">
      <alignment horizontal="left"/>
    </xf>
    <xf numFmtId="0" fontId="7" fillId="0" borderId="1" xfId="3" applyFont="1" applyFill="1" applyBorder="1"/>
    <xf numFmtId="165" fontId="7" fillId="0" borderId="1" xfId="1" applyNumberFormat="1" applyFont="1" applyFill="1" applyBorder="1"/>
    <xf numFmtId="169" fontId="11" fillId="0" borderId="1" xfId="4" applyNumberFormat="1" applyFont="1" applyFill="1" applyBorder="1"/>
    <xf numFmtId="15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Border="1"/>
    <xf numFmtId="0" fontId="7" fillId="0" borderId="1" xfId="2" applyFont="1" applyBorder="1" applyAlignment="1">
      <alignment vertical="center"/>
    </xf>
    <xf numFmtId="165" fontId="7" fillId="0" borderId="1" xfId="1" applyNumberFormat="1" applyFont="1" applyBorder="1" applyAlignment="1" applyProtection="1">
      <alignment vertical="center"/>
    </xf>
    <xf numFmtId="169" fontId="11" fillId="0" borderId="1" xfId="5" applyNumberFormat="1" applyFont="1" applyFill="1" applyBorder="1" applyAlignment="1" applyProtection="1"/>
    <xf numFmtId="2" fontId="11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0" fontId="2" fillId="0" borderId="0" xfId="2" applyFont="1" applyFill="1" applyBorder="1" applyAlignment="1">
      <alignment horizontal="center"/>
    </xf>
    <xf numFmtId="0" fontId="2" fillId="0" borderId="0" xfId="6" applyFont="1" applyFill="1" applyAlignment="1">
      <alignment horizontal="center" vertical="center" wrapText="1"/>
    </xf>
    <xf numFmtId="0" fontId="7" fillId="0" borderId="18" xfId="3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vertical="center" wrapText="1"/>
    </xf>
    <xf numFmtId="166" fontId="7" fillId="0" borderId="27" xfId="2" applyNumberFormat="1" applyFont="1" applyFill="1" applyBorder="1" applyAlignment="1">
      <alignment horizontal="center" vertical="center"/>
    </xf>
    <xf numFmtId="165" fontId="7" fillId="0" borderId="27" xfId="1" applyNumberFormat="1" applyFont="1" applyFill="1" applyBorder="1" applyAlignment="1">
      <alignment vertical="center"/>
    </xf>
    <xf numFmtId="0" fontId="7" fillId="0" borderId="27" xfId="2" applyNumberFormat="1" applyFont="1" applyFill="1" applyBorder="1" applyAlignment="1">
      <alignment horizontal="center" vertical="center"/>
    </xf>
    <xf numFmtId="166" fontId="7" fillId="0" borderId="27" xfId="5" applyNumberFormat="1" applyFont="1" applyFill="1" applyBorder="1" applyAlignment="1" applyProtection="1">
      <alignment horizontal="center" vertical="center"/>
    </xf>
    <xf numFmtId="169" fontId="7" fillId="0" borderId="27" xfId="4" applyNumberFormat="1" applyFont="1" applyFill="1" applyBorder="1" applyAlignment="1">
      <alignment vertical="center"/>
    </xf>
    <xf numFmtId="15" fontId="7" fillId="0" borderId="27" xfId="3" applyNumberFormat="1" applyFont="1" applyFill="1" applyBorder="1" applyAlignment="1">
      <alignment horizontal="center" vertical="center"/>
    </xf>
    <xf numFmtId="0" fontId="7" fillId="0" borderId="27" xfId="3" applyFont="1" applyFill="1" applyBorder="1" applyAlignment="1">
      <alignment horizontal="center" vertical="center"/>
    </xf>
    <xf numFmtId="43" fontId="7" fillId="0" borderId="15" xfId="1" applyFont="1" applyFill="1" applyBorder="1" applyAlignment="1">
      <alignment vertical="center"/>
    </xf>
    <xf numFmtId="169" fontId="11" fillId="0" borderId="15" xfId="5" applyNumberFormat="1" applyFont="1" applyFill="1" applyBorder="1" applyAlignment="1">
      <alignment horizontal="center" vertical="center"/>
    </xf>
    <xf numFmtId="39" fontId="7" fillId="0" borderId="27" xfId="5" applyFont="1" applyFill="1" applyBorder="1" applyAlignment="1">
      <alignment horizontal="center" vertical="center"/>
    </xf>
    <xf numFmtId="2" fontId="11" fillId="2" borderId="15" xfId="5" applyNumberFormat="1" applyFont="1" applyFill="1" applyBorder="1" applyAlignment="1">
      <alignment horizontal="right" vertical="center"/>
    </xf>
    <xf numFmtId="169" fontId="11" fillId="2" borderId="19" xfId="5" applyNumberFormat="1" applyFont="1" applyFill="1" applyBorder="1" applyAlignment="1">
      <alignment horizontal="center" vertical="center"/>
    </xf>
    <xf numFmtId="2" fontId="7" fillId="0" borderId="19" xfId="5" applyNumberFormat="1" applyFont="1" applyFill="1" applyBorder="1" applyAlignment="1">
      <alignment horizontal="right" vertical="center"/>
    </xf>
    <xf numFmtId="2" fontId="11" fillId="2" borderId="19" xfId="5" applyNumberFormat="1" applyFont="1" applyFill="1" applyBorder="1" applyAlignment="1">
      <alignment horizontal="right" vertical="center"/>
    </xf>
    <xf numFmtId="2" fontId="7" fillId="0" borderId="27" xfId="2" applyNumberFormat="1" applyFont="1" applyFill="1" applyBorder="1" applyAlignment="1">
      <alignment horizontal="center" vertical="center"/>
    </xf>
    <xf numFmtId="169" fontId="7" fillId="0" borderId="27" xfId="5" applyNumberFormat="1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vertical="center" wrapText="1"/>
    </xf>
    <xf numFmtId="0" fontId="7" fillId="0" borderId="27" xfId="3" applyFont="1" applyFill="1" applyBorder="1" applyAlignment="1">
      <alignment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166" fontId="8" fillId="0" borderId="11" xfId="2" applyNumberFormat="1" applyFont="1" applyFill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1" fontId="7" fillId="0" borderId="0" xfId="5" applyNumberFormat="1" applyFont="1" applyAlignment="1">
      <alignment wrapText="1"/>
    </xf>
    <xf numFmtId="0" fontId="10" fillId="0" borderId="0" xfId="2" applyFont="1" applyFill="1" applyBorder="1" applyAlignment="1">
      <alignment horizontal="left" vertical="top" wrapText="1"/>
    </xf>
    <xf numFmtId="1" fontId="7" fillId="0" borderId="0" xfId="5" applyNumberFormat="1" applyFont="1" applyAlignment="1">
      <alignment horizontal="left" wrapText="1"/>
    </xf>
    <xf numFmtId="0" fontId="2" fillId="0" borderId="0" xfId="2" applyFont="1" applyFill="1" applyBorder="1" applyAlignment="1">
      <alignment horizontal="center"/>
    </xf>
    <xf numFmtId="0" fontId="2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 wrapText="1"/>
    </xf>
  </cellXfs>
  <cellStyles count="50">
    <cellStyle name="Euro" xfId="7"/>
    <cellStyle name="Millares" xfId="1" builtinId="3"/>
    <cellStyle name="Millares 10" xfId="8"/>
    <cellStyle name="Millares 11" xfId="9"/>
    <cellStyle name="Millares 12" xfId="10"/>
    <cellStyle name="Millares 13" xfId="11"/>
    <cellStyle name="Millares 14" xfId="12"/>
    <cellStyle name="Millares 15" xfId="13"/>
    <cellStyle name="Millares 15 2" xfId="14"/>
    <cellStyle name="Millares 16" xfId="15"/>
    <cellStyle name="Millares 2" xfId="16"/>
    <cellStyle name="Millares 2 2" xfId="17"/>
    <cellStyle name="Millares 2 3" xfId="18"/>
    <cellStyle name="Millares 3" xfId="19"/>
    <cellStyle name="Millares 4" xfId="20"/>
    <cellStyle name="Millares 5" xfId="21"/>
    <cellStyle name="Millares 6" xfId="22"/>
    <cellStyle name="Millares 7" xfId="23"/>
    <cellStyle name="Millares 8" xfId="24"/>
    <cellStyle name="Millares 9" xfId="25"/>
    <cellStyle name="Millares_AGOSTO2003 2" xfId="4"/>
    <cellStyle name="Moneda 2" xfId="26"/>
    <cellStyle name="Moneda 3" xfId="27"/>
    <cellStyle name="Normal" xfId="0" builtinId="0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6" xfId="34"/>
    <cellStyle name="Normal 17" xfId="35"/>
    <cellStyle name="Normal 18" xfId="36"/>
    <cellStyle name="Normal 19" xfId="37"/>
    <cellStyle name="Normal 2" xfId="2"/>
    <cellStyle name="Normal 20" xfId="38"/>
    <cellStyle name="Normal 21" xfId="39"/>
    <cellStyle name="Normal 21 2" xfId="40"/>
    <cellStyle name="Normal 22" xfId="41"/>
    <cellStyle name="Normal 3" xfId="3"/>
    <cellStyle name="Normal 3 2" xfId="6"/>
    <cellStyle name="Normal 4" xfId="42"/>
    <cellStyle name="Normal 4 2" xfId="43"/>
    <cellStyle name="Normal 5" xfId="44"/>
    <cellStyle name="Normal 6" xfId="45"/>
    <cellStyle name="Normal 7" xfId="46"/>
    <cellStyle name="Normal 8" xfId="47"/>
    <cellStyle name="Normal 9" xfId="48"/>
    <cellStyle name="Normal_DEUDA-DICIEMBRE-2001" xfId="5"/>
    <cellStyle name="Porcentu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xmlns="" id="{57E61C03-BB39-4FE8-AB5E-3A1E98D9E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614563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xmlns="" id="{20B020EC-FE92-4492-A687-B234677A5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240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showGridLines="0" tabSelected="1" zoomScale="80" zoomScaleNormal="80" zoomScaleSheetLayoutView="80" zoomScalePageLayoutView="85" workbookViewId="0">
      <selection activeCell="L47" sqref="L47"/>
    </sheetView>
  </sheetViews>
  <sheetFormatPr baseColWidth="10" defaultColWidth="11.42578125" defaultRowHeight="12.75" x14ac:dyDescent="0.2"/>
  <cols>
    <col min="1" max="1" width="11.5703125" style="47" customWidth="1"/>
    <col min="2" max="2" width="19" style="44" customWidth="1"/>
    <col min="3" max="3" width="27.42578125" style="64" customWidth="1"/>
    <col min="4" max="4" width="22.85546875" style="64" customWidth="1"/>
    <col min="5" max="5" width="14.42578125" style="64" customWidth="1"/>
    <col min="6" max="6" width="16" style="57" customWidth="1"/>
    <col min="7" max="7" width="12.7109375" style="45" customWidth="1"/>
    <col min="8" max="8" width="8.42578125" style="45" customWidth="1"/>
    <col min="9" max="9" width="8.28515625" style="45" customWidth="1"/>
    <col min="10" max="10" width="14.85546875" style="45" customWidth="1"/>
    <col min="11" max="11" width="22.28515625" style="45" customWidth="1"/>
    <col min="12" max="12" width="43.85546875" style="45" customWidth="1"/>
    <col min="13" max="13" width="22" style="58" customWidth="1"/>
    <col min="14" max="14" width="20.42578125" style="59" customWidth="1"/>
    <col min="15" max="15" width="18" style="59" customWidth="1"/>
    <col min="16" max="16" width="11.5703125" style="43" customWidth="1"/>
    <col min="17" max="17" width="11.5703125" style="1" customWidth="1"/>
    <col min="18" max="18" width="3.140625" style="1" customWidth="1"/>
    <col min="19" max="16384" width="11.42578125" style="1"/>
  </cols>
  <sheetData>
    <row r="1" spans="1:18" ht="22.9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8" s="2" customFormat="1" ht="22.9" customHeight="1" x14ac:dyDescent="0.2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8" s="2" customFormat="1" ht="20.45" customHeight="1" x14ac:dyDescent="0.2">
      <c r="A3" s="171" t="s">
        <v>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8" s="2" customFormat="1" ht="15.75" x14ac:dyDescent="0.25">
      <c r="A4" s="172" t="s">
        <v>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</row>
    <row r="5" spans="1:18" ht="45.6" customHeight="1" thickBot="1" x14ac:dyDescent="0.25">
      <c r="A5" s="173" t="s">
        <v>55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</row>
    <row r="6" spans="1:18" ht="7.15" customHeight="1" x14ac:dyDescent="0.2">
      <c r="A6" s="174" t="s">
        <v>4</v>
      </c>
      <c r="B6" s="177" t="s">
        <v>5</v>
      </c>
      <c r="C6" s="177" t="s">
        <v>6</v>
      </c>
      <c r="D6" s="177" t="s">
        <v>7</v>
      </c>
      <c r="E6" s="177" t="s">
        <v>8</v>
      </c>
      <c r="F6" s="180" t="s">
        <v>9</v>
      </c>
      <c r="G6" s="177" t="s">
        <v>10</v>
      </c>
      <c r="H6" s="177" t="s">
        <v>11</v>
      </c>
      <c r="I6" s="183" t="s">
        <v>12</v>
      </c>
      <c r="J6" s="186" t="s">
        <v>13</v>
      </c>
      <c r="K6" s="166" t="s">
        <v>14</v>
      </c>
      <c r="L6" s="166" t="s">
        <v>15</v>
      </c>
      <c r="M6" s="189" t="s">
        <v>75</v>
      </c>
      <c r="N6" s="189" t="s">
        <v>16</v>
      </c>
      <c r="O6" s="189"/>
      <c r="P6" s="193" t="s">
        <v>17</v>
      </c>
      <c r="Q6" s="196" t="s">
        <v>18</v>
      </c>
    </row>
    <row r="7" spans="1:18" ht="7.5" customHeight="1" x14ac:dyDescent="0.2">
      <c r="A7" s="175"/>
      <c r="B7" s="178"/>
      <c r="C7" s="178"/>
      <c r="D7" s="178"/>
      <c r="E7" s="178"/>
      <c r="F7" s="181"/>
      <c r="G7" s="178"/>
      <c r="H7" s="178"/>
      <c r="I7" s="184"/>
      <c r="J7" s="187"/>
      <c r="K7" s="167"/>
      <c r="L7" s="167"/>
      <c r="M7" s="190"/>
      <c r="N7" s="192"/>
      <c r="O7" s="192"/>
      <c r="P7" s="194"/>
      <c r="Q7" s="197"/>
    </row>
    <row r="8" spans="1:18" ht="10.5" customHeight="1" x14ac:dyDescent="0.2">
      <c r="A8" s="175"/>
      <c r="B8" s="178"/>
      <c r="C8" s="178"/>
      <c r="D8" s="178"/>
      <c r="E8" s="178"/>
      <c r="F8" s="181"/>
      <c r="G8" s="178"/>
      <c r="H8" s="178"/>
      <c r="I8" s="184"/>
      <c r="J8" s="187"/>
      <c r="K8" s="167"/>
      <c r="L8" s="167"/>
      <c r="M8" s="190"/>
      <c r="N8" s="199" t="s">
        <v>45</v>
      </c>
      <c r="O8" s="199" t="s">
        <v>19</v>
      </c>
      <c r="P8" s="194"/>
      <c r="Q8" s="197"/>
    </row>
    <row r="9" spans="1:18" ht="54" customHeight="1" thickBot="1" x14ac:dyDescent="0.25">
      <c r="A9" s="176"/>
      <c r="B9" s="179"/>
      <c r="C9" s="179"/>
      <c r="D9" s="179"/>
      <c r="E9" s="179"/>
      <c r="F9" s="182"/>
      <c r="G9" s="179"/>
      <c r="H9" s="179"/>
      <c r="I9" s="185"/>
      <c r="J9" s="188"/>
      <c r="K9" s="168"/>
      <c r="L9" s="168"/>
      <c r="M9" s="191"/>
      <c r="N9" s="191"/>
      <c r="O9" s="191"/>
      <c r="P9" s="195"/>
      <c r="Q9" s="198"/>
    </row>
    <row r="10" spans="1:18" s="5" customFormat="1" ht="25.5" customHeight="1" thickBot="1" x14ac:dyDescent="0.25">
      <c r="A10" s="131" t="s">
        <v>49</v>
      </c>
      <c r="B10" s="132"/>
      <c r="C10" s="133"/>
      <c r="D10" s="130"/>
      <c r="E10" s="130"/>
      <c r="F10" s="134"/>
      <c r="G10" s="130"/>
      <c r="H10" s="130"/>
      <c r="I10" s="130"/>
      <c r="J10" s="130"/>
      <c r="K10" s="130"/>
      <c r="L10" s="130"/>
      <c r="M10" s="135">
        <f>SUM(M12:M14)</f>
        <v>300000000</v>
      </c>
      <c r="N10" s="135">
        <f>SUM(N12:N14)</f>
        <v>285000000</v>
      </c>
      <c r="O10" s="135">
        <f>SUM(O12:O14)</f>
        <v>6438151.6600000001</v>
      </c>
      <c r="P10" s="136"/>
      <c r="Q10" s="133"/>
    </row>
    <row r="11" spans="1:18" s="5" customFormat="1" ht="20.100000000000001" customHeight="1" x14ac:dyDescent="0.2">
      <c r="A11" s="101" t="s">
        <v>40</v>
      </c>
      <c r="B11" s="102"/>
      <c r="C11" s="103"/>
      <c r="D11" s="104"/>
      <c r="E11" s="104"/>
      <c r="F11" s="105"/>
      <c r="G11" s="104"/>
      <c r="H11" s="104"/>
      <c r="I11" s="104"/>
      <c r="J11" s="104"/>
      <c r="K11" s="104"/>
      <c r="L11" s="104"/>
      <c r="M11" s="106"/>
      <c r="N11" s="106"/>
      <c r="O11" s="106"/>
      <c r="P11" s="107"/>
      <c r="Q11" s="82"/>
    </row>
    <row r="12" spans="1:18" s="5" customFormat="1" ht="45" customHeight="1" x14ac:dyDescent="0.2">
      <c r="A12" s="6">
        <v>2020</v>
      </c>
      <c r="B12" s="18" t="s">
        <v>76</v>
      </c>
      <c r="C12" s="65" t="s">
        <v>21</v>
      </c>
      <c r="D12" s="8" t="s">
        <v>43</v>
      </c>
      <c r="E12" s="9">
        <v>43580</v>
      </c>
      <c r="F12" s="10">
        <v>500000000</v>
      </c>
      <c r="G12" s="67" t="s">
        <v>28</v>
      </c>
      <c r="H12" s="22">
        <v>0.5</v>
      </c>
      <c r="I12" s="12">
        <v>12</v>
      </c>
      <c r="J12" s="9">
        <v>43944</v>
      </c>
      <c r="K12" s="14" t="s">
        <v>44</v>
      </c>
      <c r="L12" s="14" t="s">
        <v>33</v>
      </c>
      <c r="M12" s="158">
        <v>0</v>
      </c>
      <c r="N12" s="129">
        <v>150000000</v>
      </c>
      <c r="O12" s="86">
        <v>693833.33</v>
      </c>
      <c r="P12" s="66">
        <v>43613</v>
      </c>
      <c r="Q12" s="15">
        <v>43580</v>
      </c>
      <c r="R12" s="99"/>
    </row>
    <row r="13" spans="1:18" s="5" customFormat="1" ht="45" customHeight="1" x14ac:dyDescent="0.2">
      <c r="A13" s="6">
        <v>2020</v>
      </c>
      <c r="B13" s="18" t="s">
        <v>76</v>
      </c>
      <c r="C13" s="65" t="s">
        <v>21</v>
      </c>
      <c r="D13" s="8" t="s">
        <v>43</v>
      </c>
      <c r="E13" s="9">
        <v>43580</v>
      </c>
      <c r="F13" s="10">
        <v>450000000</v>
      </c>
      <c r="G13" s="67" t="s">
        <v>28</v>
      </c>
      <c r="H13" s="22">
        <v>0.64</v>
      </c>
      <c r="I13" s="12">
        <v>12</v>
      </c>
      <c r="J13" s="9">
        <v>43944</v>
      </c>
      <c r="K13" s="14" t="s">
        <v>44</v>
      </c>
      <c r="L13" s="14" t="s">
        <v>33</v>
      </c>
      <c r="M13" s="158">
        <v>0</v>
      </c>
      <c r="N13" s="129">
        <v>135000000</v>
      </c>
      <c r="O13" s="86">
        <v>636525</v>
      </c>
      <c r="P13" s="66">
        <v>43613</v>
      </c>
      <c r="Q13" s="15">
        <v>43580</v>
      </c>
      <c r="R13" s="99"/>
    </row>
    <row r="14" spans="1:18" s="5" customFormat="1" ht="45" customHeight="1" thickBot="1" x14ac:dyDescent="0.25">
      <c r="A14" s="23">
        <v>2020</v>
      </c>
      <c r="B14" s="24" t="s">
        <v>76</v>
      </c>
      <c r="C14" s="69" t="s">
        <v>21</v>
      </c>
      <c r="D14" s="25" t="s">
        <v>58</v>
      </c>
      <c r="E14" s="26">
        <v>43773</v>
      </c>
      <c r="F14" s="27">
        <v>300000000</v>
      </c>
      <c r="G14" s="28" t="s">
        <v>28</v>
      </c>
      <c r="H14" s="77">
        <v>0.5</v>
      </c>
      <c r="I14" s="24">
        <v>12</v>
      </c>
      <c r="J14" s="26">
        <v>44137</v>
      </c>
      <c r="K14" s="29" t="s">
        <v>44</v>
      </c>
      <c r="L14" s="29" t="s">
        <v>33</v>
      </c>
      <c r="M14" s="159">
        <v>300000000</v>
      </c>
      <c r="N14" s="160">
        <v>0</v>
      </c>
      <c r="O14" s="87">
        <v>5107793.33</v>
      </c>
      <c r="P14" s="78">
        <v>43801</v>
      </c>
      <c r="Q14" s="30">
        <v>43773</v>
      </c>
      <c r="R14" s="100"/>
    </row>
    <row r="15" spans="1:18" s="3" customFormat="1" ht="25.5" customHeight="1" thickBot="1" x14ac:dyDescent="0.25">
      <c r="A15" s="70" t="s">
        <v>35</v>
      </c>
      <c r="B15" s="71"/>
      <c r="C15" s="72"/>
      <c r="D15" s="72"/>
      <c r="E15" s="72"/>
      <c r="F15" s="73"/>
      <c r="G15" s="74"/>
      <c r="H15" s="74"/>
      <c r="I15" s="74"/>
      <c r="J15" s="74"/>
      <c r="K15" s="74"/>
      <c r="L15" s="74"/>
      <c r="M15" s="88">
        <f>SUM(M17:M25)</f>
        <v>12719994734.669998</v>
      </c>
      <c r="N15" s="88">
        <f>SUM(N17:N25)</f>
        <v>4807072795.5599995</v>
      </c>
      <c r="O15" s="88">
        <f>SUM(O17:O25)</f>
        <v>218402230.75</v>
      </c>
      <c r="P15" s="75"/>
      <c r="Q15" s="76"/>
    </row>
    <row r="16" spans="1:18" s="3" customFormat="1" ht="19.5" customHeight="1" x14ac:dyDescent="0.2">
      <c r="A16" s="85" t="s">
        <v>40</v>
      </c>
      <c r="B16" s="36"/>
      <c r="C16" s="37"/>
      <c r="D16" s="79"/>
      <c r="E16" s="79"/>
      <c r="F16" s="80"/>
      <c r="G16" s="79"/>
      <c r="H16" s="79"/>
      <c r="I16" s="79"/>
      <c r="J16" s="79"/>
      <c r="K16" s="79"/>
      <c r="L16" s="79"/>
      <c r="M16" s="89"/>
      <c r="N16" s="89"/>
      <c r="O16" s="89"/>
      <c r="P16" s="81"/>
      <c r="Q16" s="83"/>
    </row>
    <row r="17" spans="1:18" s="5" customFormat="1" ht="84" customHeight="1" x14ac:dyDescent="0.2">
      <c r="A17" s="6">
        <v>2020</v>
      </c>
      <c r="B17" s="84" t="s">
        <v>76</v>
      </c>
      <c r="C17" s="7" t="s">
        <v>21</v>
      </c>
      <c r="D17" s="8" t="s">
        <v>60</v>
      </c>
      <c r="E17" s="9">
        <v>41865</v>
      </c>
      <c r="F17" s="10">
        <v>752805612.47000003</v>
      </c>
      <c r="G17" s="16" t="s">
        <v>34</v>
      </c>
      <c r="H17" s="12">
        <v>0.84</v>
      </c>
      <c r="I17" s="13">
        <v>174</v>
      </c>
      <c r="J17" s="17">
        <v>11489</v>
      </c>
      <c r="K17" s="14" t="s">
        <v>23</v>
      </c>
      <c r="L17" s="14" t="s">
        <v>24</v>
      </c>
      <c r="M17" s="92">
        <v>261240695.24000001</v>
      </c>
      <c r="N17" s="93">
        <v>5937288.54</v>
      </c>
      <c r="O17" s="93">
        <v>5732218.29</v>
      </c>
      <c r="P17" s="15">
        <v>42849</v>
      </c>
      <c r="Q17" s="15">
        <v>41876</v>
      </c>
      <c r="R17" s="68"/>
    </row>
    <row r="18" spans="1:18" s="5" customFormat="1" ht="101.25" customHeight="1" x14ac:dyDescent="0.2">
      <c r="A18" s="6">
        <v>2020</v>
      </c>
      <c r="B18" s="84" t="s">
        <v>76</v>
      </c>
      <c r="C18" s="8" t="s">
        <v>38</v>
      </c>
      <c r="D18" s="8" t="s">
        <v>78</v>
      </c>
      <c r="E18" s="9">
        <v>43411</v>
      </c>
      <c r="F18" s="10">
        <v>5000000000</v>
      </c>
      <c r="G18" s="12" t="s">
        <v>28</v>
      </c>
      <c r="H18" s="22">
        <v>0.4</v>
      </c>
      <c r="I18" s="13">
        <v>300</v>
      </c>
      <c r="J18" s="17">
        <v>16033</v>
      </c>
      <c r="K18" s="14" t="s">
        <v>42</v>
      </c>
      <c r="L18" s="14" t="s">
        <v>39</v>
      </c>
      <c r="M18" s="158">
        <v>0</v>
      </c>
      <c r="N18" s="95">
        <v>4781973414.4300003</v>
      </c>
      <c r="O18" s="95">
        <v>13417420.4</v>
      </c>
      <c r="P18" s="15">
        <v>43424</v>
      </c>
      <c r="Q18" s="15">
        <v>43411</v>
      </c>
    </row>
    <row r="19" spans="1:18" s="5" customFormat="1" ht="100.5" customHeight="1" x14ac:dyDescent="0.2">
      <c r="A19" s="6">
        <v>2020</v>
      </c>
      <c r="B19" s="12" t="s">
        <v>76</v>
      </c>
      <c r="C19" s="8" t="s">
        <v>21</v>
      </c>
      <c r="D19" s="8" t="s">
        <v>84</v>
      </c>
      <c r="E19" s="9">
        <v>43868</v>
      </c>
      <c r="F19" s="10">
        <v>5000000000</v>
      </c>
      <c r="G19" s="12" t="s">
        <v>28</v>
      </c>
      <c r="H19" s="22">
        <v>0.3</v>
      </c>
      <c r="I19" s="13">
        <v>240</v>
      </c>
      <c r="J19" s="17">
        <v>14731</v>
      </c>
      <c r="K19" s="14" t="s">
        <v>67</v>
      </c>
      <c r="L19" s="14" t="s">
        <v>65</v>
      </c>
      <c r="M19" s="94">
        <v>4649325696.7200003</v>
      </c>
      <c r="N19" s="95">
        <v>8801155.5700000003</v>
      </c>
      <c r="O19" s="95">
        <v>79755907.209999993</v>
      </c>
      <c r="P19" s="15">
        <v>43875</v>
      </c>
      <c r="Q19" s="15">
        <v>43868</v>
      </c>
    </row>
    <row r="20" spans="1:18" s="5" customFormat="1" ht="99" customHeight="1" x14ac:dyDescent="0.2">
      <c r="A20" s="145">
        <v>2020</v>
      </c>
      <c r="B20" s="12" t="s">
        <v>76</v>
      </c>
      <c r="C20" s="8" t="s">
        <v>21</v>
      </c>
      <c r="D20" s="8" t="s">
        <v>85</v>
      </c>
      <c r="E20" s="9">
        <v>43868</v>
      </c>
      <c r="F20" s="10">
        <v>3018255494</v>
      </c>
      <c r="G20" s="12" t="s">
        <v>28</v>
      </c>
      <c r="H20" s="12">
        <v>0.32</v>
      </c>
      <c r="I20" s="13">
        <v>240</v>
      </c>
      <c r="J20" s="17">
        <v>14731</v>
      </c>
      <c r="K20" s="14" t="s">
        <v>74</v>
      </c>
      <c r="L20" s="14" t="s">
        <v>64</v>
      </c>
      <c r="M20" s="94">
        <v>2994218436.0999999</v>
      </c>
      <c r="N20" s="95">
        <v>5668042.2000000002</v>
      </c>
      <c r="O20" s="95">
        <v>51122205.18</v>
      </c>
      <c r="P20" s="15">
        <v>43875</v>
      </c>
      <c r="Q20" s="15">
        <v>43868</v>
      </c>
    </row>
    <row r="21" spans="1:18" s="5" customFormat="1" ht="80.25" customHeight="1" x14ac:dyDescent="0.2">
      <c r="A21" s="145">
        <v>2020</v>
      </c>
      <c r="B21" s="12" t="s">
        <v>76</v>
      </c>
      <c r="C21" s="8" t="s">
        <v>21</v>
      </c>
      <c r="D21" s="8" t="s">
        <v>61</v>
      </c>
      <c r="E21" s="9">
        <v>43868</v>
      </c>
      <c r="F21" s="10">
        <v>1000000000</v>
      </c>
      <c r="G21" s="12" t="s">
        <v>28</v>
      </c>
      <c r="H21" s="12">
        <v>0.28999999999999998</v>
      </c>
      <c r="I21" s="13">
        <v>180</v>
      </c>
      <c r="J21" s="17">
        <v>12906</v>
      </c>
      <c r="K21" s="14" t="s">
        <v>68</v>
      </c>
      <c r="L21" s="14" t="s">
        <v>66</v>
      </c>
      <c r="M21" s="158">
        <v>0</v>
      </c>
      <c r="N21" s="95">
        <v>0</v>
      </c>
      <c r="O21" s="95">
        <v>0</v>
      </c>
      <c r="P21" s="15">
        <v>43875</v>
      </c>
      <c r="Q21" s="15">
        <v>43868</v>
      </c>
    </row>
    <row r="22" spans="1:18" s="5" customFormat="1" ht="81" customHeight="1" x14ac:dyDescent="0.2">
      <c r="A22" s="145">
        <v>2020</v>
      </c>
      <c r="B22" s="12" t="s">
        <v>76</v>
      </c>
      <c r="C22" s="8" t="s">
        <v>21</v>
      </c>
      <c r="D22" s="8" t="s">
        <v>86</v>
      </c>
      <c r="E22" s="9">
        <v>43868</v>
      </c>
      <c r="F22" s="10">
        <v>362914800.47000003</v>
      </c>
      <c r="G22" s="12" t="s">
        <v>28</v>
      </c>
      <c r="H22" s="22">
        <v>0.4</v>
      </c>
      <c r="I22" s="13">
        <v>180</v>
      </c>
      <c r="J22" s="17">
        <v>12906</v>
      </c>
      <c r="K22" s="14" t="s">
        <v>68</v>
      </c>
      <c r="L22" s="14" t="s">
        <v>70</v>
      </c>
      <c r="M22" s="158">
        <v>0</v>
      </c>
      <c r="N22" s="95">
        <v>0</v>
      </c>
      <c r="O22" s="95">
        <v>0</v>
      </c>
      <c r="P22" s="15">
        <v>43875</v>
      </c>
      <c r="Q22" s="15">
        <v>43868</v>
      </c>
    </row>
    <row r="23" spans="1:18" s="5" customFormat="1" ht="101.25" customHeight="1" x14ac:dyDescent="0.2">
      <c r="A23" s="145">
        <v>2020</v>
      </c>
      <c r="B23" s="12" t="s">
        <v>76</v>
      </c>
      <c r="C23" s="8" t="s">
        <v>20</v>
      </c>
      <c r="D23" s="8" t="s">
        <v>59</v>
      </c>
      <c r="E23" s="9">
        <v>43868</v>
      </c>
      <c r="F23" s="10">
        <v>137085199.53</v>
      </c>
      <c r="G23" s="12" t="s">
        <v>28</v>
      </c>
      <c r="H23" s="12">
        <v>0.34</v>
      </c>
      <c r="I23" s="13">
        <v>240</v>
      </c>
      <c r="J23" s="17">
        <v>14731</v>
      </c>
      <c r="K23" s="14" t="s">
        <v>67</v>
      </c>
      <c r="L23" s="14" t="s">
        <v>71</v>
      </c>
      <c r="M23" s="94">
        <v>37929387</v>
      </c>
      <c r="N23" s="95">
        <v>0</v>
      </c>
      <c r="O23" s="95">
        <v>0</v>
      </c>
      <c r="P23" s="15">
        <v>43875</v>
      </c>
      <c r="Q23" s="15">
        <v>43868</v>
      </c>
    </row>
    <row r="24" spans="1:18" s="5" customFormat="1" ht="80.25" customHeight="1" x14ac:dyDescent="0.2">
      <c r="A24" s="6">
        <v>2020</v>
      </c>
      <c r="B24" s="12" t="s">
        <v>76</v>
      </c>
      <c r="C24" s="8" t="s">
        <v>20</v>
      </c>
      <c r="D24" s="8" t="s">
        <v>87</v>
      </c>
      <c r="E24" s="9">
        <v>43902</v>
      </c>
      <c r="F24" s="10">
        <v>4792200326.1199999</v>
      </c>
      <c r="G24" s="12" t="s">
        <v>28</v>
      </c>
      <c r="H24" s="22">
        <v>0.4</v>
      </c>
      <c r="I24" s="13">
        <v>288</v>
      </c>
      <c r="J24" s="17">
        <v>16225</v>
      </c>
      <c r="K24" s="14" t="s">
        <v>73</v>
      </c>
      <c r="L24" s="14" t="s">
        <v>69</v>
      </c>
      <c r="M24" s="94">
        <v>4777280519.6099997</v>
      </c>
      <c r="N24" s="95">
        <v>4692894.82</v>
      </c>
      <c r="O24" s="95">
        <v>68374479.670000002</v>
      </c>
      <c r="P24" s="15">
        <v>43914</v>
      </c>
      <c r="Q24" s="15">
        <v>43902</v>
      </c>
    </row>
    <row r="25" spans="1:18" s="5" customFormat="1" ht="84.75" customHeight="1" thickBot="1" x14ac:dyDescent="0.25">
      <c r="A25" s="154">
        <v>2020</v>
      </c>
      <c r="B25" s="146" t="s">
        <v>76</v>
      </c>
      <c r="C25" s="147" t="s">
        <v>21</v>
      </c>
      <c r="D25" s="147" t="s">
        <v>22</v>
      </c>
      <c r="E25" s="148">
        <v>43902</v>
      </c>
      <c r="F25" s="149">
        <v>2000000000</v>
      </c>
      <c r="G25" s="146" t="s">
        <v>28</v>
      </c>
      <c r="H25" s="146">
        <v>0.35</v>
      </c>
      <c r="I25" s="150">
        <v>180</v>
      </c>
      <c r="J25" s="151">
        <v>12940</v>
      </c>
      <c r="K25" s="29" t="s">
        <v>68</v>
      </c>
      <c r="L25" s="29" t="s">
        <v>72</v>
      </c>
      <c r="M25" s="161">
        <v>0</v>
      </c>
      <c r="N25" s="152">
        <v>0</v>
      </c>
      <c r="O25" s="152">
        <v>0</v>
      </c>
      <c r="P25" s="153">
        <v>43986</v>
      </c>
      <c r="Q25" s="153">
        <v>43902</v>
      </c>
    </row>
    <row r="26" spans="1:18" s="5" customFormat="1" ht="25.5" customHeight="1" thickBot="1" x14ac:dyDescent="0.25">
      <c r="A26" s="70" t="s">
        <v>89</v>
      </c>
      <c r="B26" s="132"/>
      <c r="C26" s="137"/>
      <c r="D26" s="138"/>
      <c r="E26" s="138"/>
      <c r="F26" s="139"/>
      <c r="G26" s="98"/>
      <c r="H26" s="98"/>
      <c r="I26" s="98"/>
      <c r="J26" s="98"/>
      <c r="K26" s="98"/>
      <c r="L26" s="98"/>
      <c r="M26" s="140">
        <f>SUM(M28:M29)</f>
        <v>1534235126</v>
      </c>
      <c r="N26" s="141">
        <f>SUM(N28:N29)</f>
        <v>0</v>
      </c>
      <c r="O26" s="140">
        <f>SUM(O28:O29)</f>
        <v>34200888.989999995</v>
      </c>
      <c r="P26" s="136"/>
      <c r="Q26" s="142"/>
    </row>
    <row r="27" spans="1:18" s="5" customFormat="1" ht="19.5" customHeight="1" x14ac:dyDescent="0.2">
      <c r="A27" s="85" t="s">
        <v>41</v>
      </c>
      <c r="B27" s="36"/>
      <c r="C27" s="37"/>
      <c r="D27" s="79"/>
      <c r="E27" s="79"/>
      <c r="F27" s="80"/>
      <c r="G27" s="79"/>
      <c r="H27" s="79"/>
      <c r="I27" s="79"/>
      <c r="J27" s="79"/>
      <c r="K27" s="79"/>
      <c r="L27" s="79"/>
      <c r="M27" s="89"/>
      <c r="N27" s="89"/>
      <c r="O27" s="89"/>
      <c r="P27" s="81"/>
      <c r="Q27" s="83"/>
    </row>
    <row r="28" spans="1:18" s="5" customFormat="1" ht="75.75" customHeight="1" x14ac:dyDescent="0.2">
      <c r="A28" s="6">
        <v>2020</v>
      </c>
      <c r="B28" s="84" t="s">
        <v>76</v>
      </c>
      <c r="C28" s="7" t="s">
        <v>20</v>
      </c>
      <c r="D28" s="8" t="s">
        <v>90</v>
      </c>
      <c r="E28" s="9">
        <v>42146</v>
      </c>
      <c r="F28" s="10">
        <v>405456000</v>
      </c>
      <c r="G28" s="11" t="s">
        <v>25</v>
      </c>
      <c r="H28" s="12">
        <v>1.08</v>
      </c>
      <c r="I28" s="12">
        <v>240</v>
      </c>
      <c r="J28" s="9">
        <v>49608</v>
      </c>
      <c r="K28" s="14" t="s">
        <v>26</v>
      </c>
      <c r="L28" s="21" t="s">
        <v>27</v>
      </c>
      <c r="M28" s="90">
        <v>398859429</v>
      </c>
      <c r="N28" s="127">
        <v>0</v>
      </c>
      <c r="O28" s="155">
        <v>8554468.0899999999</v>
      </c>
      <c r="P28" s="15">
        <v>42170</v>
      </c>
      <c r="Q28" s="15">
        <v>42153</v>
      </c>
    </row>
    <row r="29" spans="1:18" s="5" customFormat="1" ht="111" customHeight="1" thickBot="1" x14ac:dyDescent="0.25">
      <c r="A29" s="6">
        <v>2020</v>
      </c>
      <c r="B29" s="4" t="s">
        <v>76</v>
      </c>
      <c r="C29" s="65" t="s">
        <v>21</v>
      </c>
      <c r="D29" s="8" t="s">
        <v>91</v>
      </c>
      <c r="E29" s="9">
        <v>43084</v>
      </c>
      <c r="F29" s="10">
        <v>1200000000</v>
      </c>
      <c r="G29" s="11" t="s">
        <v>54</v>
      </c>
      <c r="H29" s="22">
        <v>0.74</v>
      </c>
      <c r="I29" s="12">
        <v>240</v>
      </c>
      <c r="J29" s="9">
        <v>50506</v>
      </c>
      <c r="K29" s="14" t="s">
        <v>32</v>
      </c>
      <c r="L29" s="21" t="s">
        <v>31</v>
      </c>
      <c r="M29" s="90">
        <v>1135375697</v>
      </c>
      <c r="N29" s="127">
        <v>0</v>
      </c>
      <c r="O29" s="91">
        <v>25646420.899999999</v>
      </c>
      <c r="P29" s="15">
        <v>43118</v>
      </c>
      <c r="Q29" s="15">
        <v>43089</v>
      </c>
    </row>
    <row r="30" spans="1:18" s="5" customFormat="1" ht="37.5" customHeight="1" thickBot="1" x14ac:dyDescent="0.25">
      <c r="A30" s="31" t="s">
        <v>50</v>
      </c>
      <c r="B30" s="19"/>
      <c r="C30" s="32"/>
      <c r="D30" s="33"/>
      <c r="E30" s="33"/>
      <c r="F30" s="34"/>
      <c r="G30" s="33"/>
      <c r="H30" s="33"/>
      <c r="I30" s="33"/>
      <c r="J30" s="33"/>
      <c r="K30" s="33"/>
      <c r="L30" s="33"/>
      <c r="M30" s="96">
        <f>SUM(M32:M33)</f>
        <v>3604540</v>
      </c>
      <c r="N30" s="96">
        <f>SUM(N32:N33)</f>
        <v>10813632</v>
      </c>
      <c r="O30" s="96">
        <f t="shared" ref="O30" si="0">SUM(O32:O33)</f>
        <v>238402.3</v>
      </c>
      <c r="P30" s="20"/>
      <c r="Q30" s="32"/>
    </row>
    <row r="31" spans="1:18" s="5" customFormat="1" ht="19.5" customHeight="1" x14ac:dyDescent="0.2">
      <c r="A31" s="85" t="s">
        <v>40</v>
      </c>
      <c r="B31" s="117"/>
      <c r="C31" s="118"/>
      <c r="D31" s="119"/>
      <c r="E31" s="120"/>
      <c r="F31" s="121"/>
      <c r="G31" s="122"/>
      <c r="H31" s="117"/>
      <c r="I31" s="117"/>
      <c r="J31" s="120"/>
      <c r="K31" s="123"/>
      <c r="L31" s="123"/>
      <c r="M31" s="124"/>
      <c r="N31" s="125"/>
      <c r="O31" s="125"/>
      <c r="P31" s="126"/>
      <c r="Q31" s="128"/>
    </row>
    <row r="32" spans="1:18" s="5" customFormat="1" ht="39.950000000000003" customHeight="1" x14ac:dyDescent="0.2">
      <c r="A32" s="12">
        <v>2020</v>
      </c>
      <c r="B32" s="84" t="s">
        <v>76</v>
      </c>
      <c r="C32" s="8" t="s">
        <v>46</v>
      </c>
      <c r="D32" s="8" t="s">
        <v>37</v>
      </c>
      <c r="E32" s="9">
        <v>43662</v>
      </c>
      <c r="F32" s="10">
        <v>38000000</v>
      </c>
      <c r="G32" s="67" t="s">
        <v>28</v>
      </c>
      <c r="H32" s="12">
        <v>2.35</v>
      </c>
      <c r="I32" s="12">
        <v>12</v>
      </c>
      <c r="J32" s="9">
        <v>44026</v>
      </c>
      <c r="K32" s="164" t="s">
        <v>51</v>
      </c>
      <c r="L32" s="164" t="s">
        <v>48</v>
      </c>
      <c r="M32" s="156">
        <v>3604540</v>
      </c>
      <c r="N32" s="86">
        <v>10813632</v>
      </c>
      <c r="O32" s="86">
        <v>238402.3</v>
      </c>
      <c r="P32" s="15">
        <v>43706</v>
      </c>
      <c r="Q32" s="15">
        <v>43689</v>
      </c>
    </row>
    <row r="33" spans="1:17" s="5" customFormat="1" ht="39.950000000000003" customHeight="1" thickBot="1" x14ac:dyDescent="0.25">
      <c r="A33" s="23">
        <v>2020</v>
      </c>
      <c r="B33" s="24" t="s">
        <v>76</v>
      </c>
      <c r="C33" s="147" t="s">
        <v>56</v>
      </c>
      <c r="D33" s="147" t="s">
        <v>57</v>
      </c>
      <c r="E33" s="148">
        <v>43889</v>
      </c>
      <c r="F33" s="149">
        <v>1756803</v>
      </c>
      <c r="G33" s="157" t="s">
        <v>28</v>
      </c>
      <c r="H33" s="162">
        <v>4</v>
      </c>
      <c r="I33" s="146">
        <v>12</v>
      </c>
      <c r="J33" s="148">
        <v>44253</v>
      </c>
      <c r="K33" s="165" t="s">
        <v>51</v>
      </c>
      <c r="L33" s="165" t="s">
        <v>48</v>
      </c>
      <c r="M33" s="161"/>
      <c r="N33" s="163"/>
      <c r="O33" s="163"/>
      <c r="P33" s="153" t="s">
        <v>63</v>
      </c>
      <c r="Q33" s="153">
        <v>43915</v>
      </c>
    </row>
    <row r="34" spans="1:17" s="5" customFormat="1" ht="12" x14ac:dyDescent="0.2">
      <c r="A34" s="108"/>
      <c r="B34" s="109"/>
      <c r="C34" s="110"/>
      <c r="D34" s="111"/>
      <c r="E34" s="112"/>
      <c r="F34" s="113"/>
      <c r="G34" s="114"/>
      <c r="H34" s="109"/>
      <c r="I34" s="109"/>
      <c r="J34" s="112"/>
      <c r="K34" s="115"/>
      <c r="L34" s="115"/>
      <c r="M34" s="116"/>
      <c r="N34" s="100"/>
      <c r="O34" s="100"/>
      <c r="P34" s="81"/>
      <c r="Q34" s="81"/>
    </row>
    <row r="35" spans="1:17" s="5" customFormat="1" x14ac:dyDescent="0.2">
      <c r="A35" s="35" t="s">
        <v>62</v>
      </c>
      <c r="B35" s="109"/>
      <c r="C35" s="110"/>
      <c r="D35" s="111"/>
      <c r="E35" s="112"/>
      <c r="F35" s="113"/>
      <c r="G35" s="114"/>
      <c r="H35" s="109"/>
      <c r="I35" s="109"/>
      <c r="J35" s="112"/>
      <c r="K35" s="115"/>
      <c r="L35" s="115"/>
      <c r="M35" s="116"/>
      <c r="N35" s="100"/>
      <c r="O35" s="100"/>
      <c r="P35" s="81"/>
      <c r="Q35" s="81"/>
    </row>
    <row r="36" spans="1:17" ht="17.25" customHeight="1" x14ac:dyDescent="0.2">
      <c r="A36" s="202" t="s">
        <v>77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42"/>
      <c r="Q36" s="38"/>
    </row>
    <row r="37" spans="1:17" ht="17.25" customHeight="1" x14ac:dyDescent="0.2">
      <c r="A37" s="200" t="s">
        <v>79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38"/>
    </row>
    <row r="38" spans="1:17" ht="17.25" customHeight="1" x14ac:dyDescent="0.2">
      <c r="A38" s="202" t="s">
        <v>80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42"/>
      <c r="Q38" s="38"/>
    </row>
    <row r="39" spans="1:17" ht="17.25" customHeight="1" x14ac:dyDescent="0.2">
      <c r="A39" s="202" t="s">
        <v>81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42"/>
      <c r="Q39" s="38"/>
    </row>
    <row r="40" spans="1:17" ht="17.25" customHeight="1" x14ac:dyDescent="0.2">
      <c r="A40" s="202" t="s">
        <v>82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42"/>
      <c r="Q40" s="38"/>
    </row>
    <row r="41" spans="1:17" ht="17.25" customHeight="1" x14ac:dyDescent="0.2">
      <c r="A41" s="202" t="s">
        <v>83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</row>
    <row r="42" spans="1:17" ht="16.5" customHeight="1" x14ac:dyDescent="0.2">
      <c r="A42" s="200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46"/>
    </row>
    <row r="43" spans="1:17" x14ac:dyDescent="0.2">
      <c r="C43" s="39"/>
      <c r="D43" s="39"/>
      <c r="E43" s="39"/>
      <c r="F43" s="40"/>
      <c r="G43" s="39"/>
      <c r="H43" s="39"/>
      <c r="I43" s="39"/>
      <c r="J43" s="39"/>
      <c r="K43" s="39"/>
      <c r="L43" s="39"/>
      <c r="M43" s="41"/>
      <c r="N43" s="42"/>
      <c r="O43" s="42"/>
      <c r="Q43" s="46"/>
    </row>
    <row r="44" spans="1:17" x14ac:dyDescent="0.2">
      <c r="C44" s="203" t="s">
        <v>88</v>
      </c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46"/>
    </row>
    <row r="45" spans="1:17" x14ac:dyDescent="0.2">
      <c r="C45" s="143"/>
      <c r="D45" s="143"/>
      <c r="E45" s="143"/>
      <c r="F45" s="48"/>
      <c r="G45" s="143"/>
      <c r="H45" s="143"/>
      <c r="I45" s="143"/>
      <c r="J45" s="143"/>
      <c r="K45" s="143"/>
      <c r="L45" s="143"/>
      <c r="M45" s="49"/>
      <c r="N45" s="50"/>
      <c r="O45" s="50"/>
      <c r="P45" s="51"/>
      <c r="Q45" s="46"/>
    </row>
    <row r="46" spans="1:17" x14ac:dyDescent="0.2">
      <c r="C46" s="143"/>
      <c r="D46" s="143"/>
      <c r="E46" s="143"/>
      <c r="F46" s="48"/>
      <c r="G46" s="143"/>
      <c r="H46" s="143"/>
      <c r="I46" s="143"/>
      <c r="J46" s="143"/>
      <c r="K46" s="143"/>
      <c r="L46" s="143"/>
      <c r="M46" s="49"/>
      <c r="N46" s="50"/>
      <c r="O46" s="50"/>
      <c r="P46" s="51"/>
      <c r="Q46" s="46"/>
    </row>
    <row r="47" spans="1:17" x14ac:dyDescent="0.2">
      <c r="C47" s="143"/>
      <c r="D47" s="143"/>
      <c r="E47" s="143"/>
      <c r="F47" s="48"/>
      <c r="G47" s="143"/>
      <c r="H47" s="143"/>
      <c r="I47" s="143"/>
      <c r="J47" s="143"/>
      <c r="K47" s="143"/>
      <c r="L47" s="143"/>
      <c r="M47" s="49"/>
      <c r="N47" s="50"/>
      <c r="O47" s="50"/>
      <c r="P47" s="51"/>
      <c r="Q47" s="46"/>
    </row>
    <row r="48" spans="1:17" x14ac:dyDescent="0.2">
      <c r="C48" s="143"/>
      <c r="D48" s="143"/>
      <c r="E48" s="143"/>
      <c r="F48" s="48"/>
      <c r="G48" s="143"/>
      <c r="H48" s="143"/>
      <c r="I48" s="143"/>
      <c r="J48" s="143"/>
      <c r="K48" s="143"/>
      <c r="L48" s="143"/>
      <c r="M48" s="49"/>
      <c r="N48" s="50"/>
      <c r="O48" s="50"/>
      <c r="P48" s="51"/>
      <c r="Q48" s="46"/>
    </row>
    <row r="49" spans="1:17" ht="14.45" customHeight="1" x14ac:dyDescent="0.2">
      <c r="C49" s="39"/>
      <c r="D49" s="39"/>
      <c r="E49" s="39"/>
      <c r="F49" s="40"/>
      <c r="G49" s="39"/>
      <c r="H49" s="39"/>
      <c r="I49" s="39"/>
      <c r="J49" s="39"/>
      <c r="K49" s="39"/>
      <c r="L49" s="39"/>
      <c r="M49" s="41"/>
      <c r="N49" s="42"/>
      <c r="O49" s="42"/>
      <c r="Q49" s="46"/>
    </row>
    <row r="50" spans="1:17" ht="14.45" customHeight="1" x14ac:dyDescent="0.2">
      <c r="C50" s="39"/>
      <c r="D50" s="39"/>
      <c r="E50" s="39"/>
      <c r="F50" s="40"/>
      <c r="G50" s="39"/>
      <c r="H50" s="39"/>
      <c r="I50" s="39"/>
      <c r="J50" s="39"/>
      <c r="K50" s="39"/>
      <c r="L50" s="39"/>
      <c r="M50" s="41"/>
      <c r="N50" s="42"/>
      <c r="O50" s="42"/>
      <c r="Q50" s="46"/>
    </row>
    <row r="51" spans="1:17" customFormat="1" ht="15" x14ac:dyDescent="0.25">
      <c r="A51" s="47"/>
      <c r="B51" s="44"/>
      <c r="C51" s="204" t="s">
        <v>52</v>
      </c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46"/>
    </row>
    <row r="52" spans="1:17" s="52" customFormat="1" x14ac:dyDescent="0.2">
      <c r="A52" s="47"/>
      <c r="B52" s="44"/>
      <c r="C52" s="205" t="s">
        <v>47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46"/>
    </row>
    <row r="53" spans="1:17" s="52" customFormat="1" x14ac:dyDescent="0.2">
      <c r="A53" s="47"/>
      <c r="B53" s="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46"/>
    </row>
    <row r="54" spans="1:17" s="52" customFormat="1" x14ac:dyDescent="0.2">
      <c r="A54" s="47"/>
      <c r="B54" s="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46"/>
    </row>
    <row r="55" spans="1:17" ht="10.5" customHeight="1" x14ac:dyDescent="0.25">
      <c r="A55" s="53"/>
      <c r="B55" s="54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55"/>
      <c r="Q55" s="56"/>
    </row>
    <row r="56" spans="1:17" ht="25.9" customHeight="1" x14ac:dyDescent="0.2">
      <c r="C56" s="97" t="s">
        <v>29</v>
      </c>
      <c r="D56" s="201" t="s">
        <v>53</v>
      </c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46"/>
    </row>
    <row r="57" spans="1:17" ht="28.9" customHeight="1" x14ac:dyDescent="0.2">
      <c r="C57" s="97" t="s">
        <v>30</v>
      </c>
      <c r="D57" s="201" t="s">
        <v>36</v>
      </c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46"/>
    </row>
    <row r="58" spans="1:17" s="60" customFormat="1" x14ac:dyDescent="0.2">
      <c r="A58" s="47"/>
      <c r="B58" s="44"/>
      <c r="C58" s="45"/>
      <c r="D58" s="45"/>
      <c r="E58" s="45"/>
      <c r="F58" s="57"/>
      <c r="G58" s="45"/>
      <c r="H58" s="45"/>
      <c r="I58" s="45"/>
      <c r="J58" s="45"/>
      <c r="K58" s="45"/>
      <c r="L58" s="45"/>
      <c r="M58" s="58"/>
      <c r="N58" s="59"/>
      <c r="O58" s="59"/>
      <c r="P58" s="43"/>
      <c r="Q58" s="46"/>
    </row>
    <row r="59" spans="1:17" x14ac:dyDescent="0.2">
      <c r="C59" s="45"/>
      <c r="D59" s="45"/>
      <c r="E59" s="45"/>
      <c r="Q59" s="46"/>
    </row>
    <row r="60" spans="1:17" x14ac:dyDescent="0.2">
      <c r="A60" s="61"/>
      <c r="B60" s="62"/>
      <c r="C60" s="45"/>
      <c r="D60" s="45"/>
      <c r="E60" s="45"/>
      <c r="Q60" s="46"/>
    </row>
    <row r="61" spans="1:17" x14ac:dyDescent="0.2">
      <c r="C61" s="45"/>
      <c r="D61" s="45"/>
      <c r="E61" s="45"/>
      <c r="Q61" s="46"/>
    </row>
    <row r="62" spans="1:17" x14ac:dyDescent="0.2">
      <c r="C62" s="45"/>
      <c r="D62" s="45"/>
      <c r="E62" s="45"/>
      <c r="Q62" s="46"/>
    </row>
    <row r="63" spans="1:17" x14ac:dyDescent="0.2">
      <c r="C63" s="45"/>
      <c r="D63" s="45"/>
      <c r="E63" s="45"/>
      <c r="Q63" s="46"/>
    </row>
    <row r="64" spans="1:17" x14ac:dyDescent="0.2">
      <c r="C64" s="45"/>
      <c r="D64" s="45"/>
      <c r="E64" s="45"/>
      <c r="L64" s="63"/>
      <c r="Q64" s="46"/>
    </row>
    <row r="65" spans="3:17" x14ac:dyDescent="0.2">
      <c r="C65" s="45"/>
      <c r="D65" s="45"/>
      <c r="E65" s="45"/>
      <c r="L65" s="63"/>
      <c r="Q65" s="46"/>
    </row>
    <row r="66" spans="3:17" x14ac:dyDescent="0.2">
      <c r="C66" s="45"/>
      <c r="D66" s="45"/>
      <c r="E66" s="45"/>
      <c r="L66" s="63"/>
      <c r="Q66" s="46"/>
    </row>
    <row r="67" spans="3:17" x14ac:dyDescent="0.2">
      <c r="C67" s="45"/>
      <c r="D67" s="45"/>
      <c r="E67" s="45"/>
      <c r="L67" s="63"/>
      <c r="Q67" s="46"/>
    </row>
    <row r="68" spans="3:17" x14ac:dyDescent="0.2">
      <c r="C68" s="45"/>
      <c r="D68" s="45"/>
      <c r="E68" s="45"/>
      <c r="Q68" s="46"/>
    </row>
    <row r="69" spans="3:17" x14ac:dyDescent="0.2">
      <c r="C69" s="45"/>
      <c r="D69" s="45"/>
      <c r="E69" s="45"/>
      <c r="Q69" s="46"/>
    </row>
  </sheetData>
  <mergeCells count="37">
    <mergeCell ref="A42:P42"/>
    <mergeCell ref="D56:P56"/>
    <mergeCell ref="D57:P57"/>
    <mergeCell ref="A36:N36"/>
    <mergeCell ref="A38:N38"/>
    <mergeCell ref="A39:N39"/>
    <mergeCell ref="A40:N40"/>
    <mergeCell ref="A37:P37"/>
    <mergeCell ref="A41:N41"/>
    <mergeCell ref="C44:P44"/>
    <mergeCell ref="C51:P51"/>
    <mergeCell ref="C52:P52"/>
    <mergeCell ref="C55:O55"/>
    <mergeCell ref="O41:Q41"/>
    <mergeCell ref="L6:L9"/>
    <mergeCell ref="M6:M9"/>
    <mergeCell ref="N6:O7"/>
    <mergeCell ref="P6:P9"/>
    <mergeCell ref="Q6:Q9"/>
    <mergeCell ref="N8:N9"/>
    <mergeCell ref="O8:O9"/>
    <mergeCell ref="K6:K9"/>
    <mergeCell ref="A1:Q1"/>
    <mergeCell ref="A2:Q2"/>
    <mergeCell ref="A3:Q3"/>
    <mergeCell ref="A4:Q4"/>
    <mergeCell ref="A5:Q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</mergeCells>
  <printOptions horizontalCentered="1"/>
  <pageMargins left="0.72" right="0" top="0.15748031496062992" bottom="0.15748031496062992" header="0.15748031496062992" footer="0.19685039370078741"/>
  <pageSetup paperSize="5" scale="54" fitToHeight="0" orientation="landscape" r:id="rId1"/>
  <rowBreaks count="1" manualBreakCount="1">
    <brk id="2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 TRIMESTRE </vt:lpstr>
      <vt:lpstr>'2DO TRIMESTRE '!Área_de_impresión</vt:lpstr>
      <vt:lpstr>'2DO TRIMESTRE 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MIREYA</cp:lastModifiedBy>
  <cp:lastPrinted>2020-07-17T20:44:56Z</cp:lastPrinted>
  <dcterms:created xsi:type="dcterms:W3CDTF">2018-01-12T16:49:43Z</dcterms:created>
  <dcterms:modified xsi:type="dcterms:W3CDTF">2020-07-17T20:47:45Z</dcterms:modified>
</cp:coreProperties>
</file>